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35" windowHeight="8130" activeTab="3"/>
  </bookViews>
  <sheets>
    <sheet name="обездка" sheetId="1" r:id="rId1"/>
    <sheet name="КРОС" sheetId="2" r:id="rId2"/>
    <sheet name="ПРЕСК." sheetId="3" r:id="rId3"/>
    <sheet name="КРАЕН" sheetId="4" r:id="rId4"/>
  </sheets>
  <definedNames/>
  <calcPr fullCalcOnLoad="1"/>
</workbook>
</file>

<file path=xl/sharedStrings.xml><?xml version="1.0" encoding="utf-8"?>
<sst xmlns="http://schemas.openxmlformats.org/spreadsheetml/2006/main" count="231" uniqueCount="137">
  <si>
    <t xml:space="preserve">ПРОТОКОЛ </t>
  </si>
  <si>
    <t>За дисциплината обездка от всестранна езда за кл"Н"</t>
  </si>
  <si>
    <t>07.10.2011г. - гр. Русе</t>
  </si>
  <si>
    <t>Съдии: С - ВАСИЛ  ФРАТЕВ ;         B - НИКОЛАЙ  АСЕНОВ</t>
  </si>
  <si>
    <t>№</t>
  </si>
  <si>
    <t>Състезател</t>
  </si>
  <si>
    <t>Кон</t>
  </si>
  <si>
    <t>ККС</t>
  </si>
  <si>
    <t>Съдии</t>
  </si>
  <si>
    <t>Общ 
сбор</t>
  </si>
  <si>
    <t>Средна 
оценка</t>
  </si>
  <si>
    <t xml:space="preserve">Точки
100 - ср.оц. </t>
  </si>
  <si>
    <t>Точки
100 - ср.оц. х  1.5</t>
  </si>
  <si>
    <t>Общо
нак. Точки</t>
  </si>
  <si>
    <t>С</t>
  </si>
  <si>
    <t>%</t>
  </si>
  <si>
    <t>В</t>
  </si>
  <si>
    <t>МИТКО ДАЛАКОВ</t>
  </si>
  <si>
    <t>ПАСИАНС</t>
  </si>
  <si>
    <t>ТРАКЕНЕН</t>
  </si>
  <si>
    <t>ПЕТЪР МАРЧЕВ</t>
  </si>
  <si>
    <t>ЕКЛИПСО</t>
  </si>
  <si>
    <t>ОЛИМПИК</t>
  </si>
  <si>
    <t>МИРОСЛАВ  ИЛИЕВ</t>
  </si>
  <si>
    <t>КАЛОЯН</t>
  </si>
  <si>
    <t>КАЛОЯН 92</t>
  </si>
  <si>
    <t>СВЕТЛИН КРЪСТАНОВ</t>
  </si>
  <si>
    <t>ОЛГА</t>
  </si>
  <si>
    <t>ЕЛИТ</t>
  </si>
  <si>
    <t>СВЕТЛИН  ИВАНОВ</t>
  </si>
  <si>
    <t>АДМИРАЛ</t>
  </si>
  <si>
    <t>СККС МАРЕК</t>
  </si>
  <si>
    <t>МАЯ ЗАХАРИЕВА</t>
  </si>
  <si>
    <t>КАСКАДА</t>
  </si>
  <si>
    <t>БОЖУР</t>
  </si>
  <si>
    <t>ТОДОР КИРОВ</t>
  </si>
  <si>
    <t>КАМИНО</t>
  </si>
  <si>
    <t>СЛИВЕН</t>
  </si>
  <si>
    <t>СИМОНА МИНЧЕВА</t>
  </si>
  <si>
    <t>КОНТЕСА 1</t>
  </si>
  <si>
    <t>ВЕРОНИКА ИСКЪРОВА</t>
  </si>
  <si>
    <t>ДЖЕРОНИМО</t>
  </si>
  <si>
    <t>СИЛВЕНА СПОРТ</t>
  </si>
  <si>
    <t>Секретар:</t>
  </si>
  <si>
    <t>Технически делегат:</t>
  </si>
  <si>
    <t xml:space="preserve">ДЪРЖАВНО    ПЪРВЕНСТВО </t>
  </si>
  <si>
    <t xml:space="preserve">  За дисциплината издържливост от всестранна езда за кл"Н"</t>
  </si>
  <si>
    <t>контр.вр. 5:13</t>
  </si>
  <si>
    <t>ПРЕПЯТСТВИЯ</t>
  </si>
  <si>
    <t>Гр.</t>
  </si>
  <si>
    <t>Време</t>
  </si>
  <si>
    <t>Гр.вр.</t>
  </si>
  <si>
    <t>Общо</t>
  </si>
  <si>
    <t>3А</t>
  </si>
  <si>
    <t>3Б</t>
  </si>
  <si>
    <t>10А</t>
  </si>
  <si>
    <t>10Б</t>
  </si>
  <si>
    <t>13А</t>
  </si>
  <si>
    <t>13Б</t>
  </si>
  <si>
    <t>13С</t>
  </si>
  <si>
    <t>15А</t>
  </si>
  <si>
    <t>15Б</t>
  </si>
  <si>
    <t>Петър Марчев</t>
  </si>
  <si>
    <t>Еклипсо</t>
  </si>
  <si>
    <t>Олимпик</t>
  </si>
  <si>
    <t>4,54,93</t>
  </si>
  <si>
    <t>Мирослав Илиев</t>
  </si>
  <si>
    <t>Калоян</t>
  </si>
  <si>
    <t>Калоян 92</t>
  </si>
  <si>
    <t>4,54,29</t>
  </si>
  <si>
    <t>Митко Далаков</t>
  </si>
  <si>
    <t>Пасианс</t>
  </si>
  <si>
    <t>Тракенен</t>
  </si>
  <si>
    <t>5,24,79</t>
  </si>
  <si>
    <t>Светлин Кръстанов</t>
  </si>
  <si>
    <t>Олга</t>
  </si>
  <si>
    <t>Елит</t>
  </si>
  <si>
    <t>5,04,34</t>
  </si>
  <si>
    <t>Мая Захариева</t>
  </si>
  <si>
    <t>Каскада</t>
  </si>
  <si>
    <t>Божур</t>
  </si>
  <si>
    <t>5,01,19</t>
  </si>
  <si>
    <t>Светлин Иванов</t>
  </si>
  <si>
    <t>Адмирал</t>
  </si>
  <si>
    <t>СККС Марек</t>
  </si>
  <si>
    <t>5,21,04</t>
  </si>
  <si>
    <t>Тодор Киров</t>
  </si>
  <si>
    <t>Камино</t>
  </si>
  <si>
    <t>4,30,06</t>
  </si>
  <si>
    <t>Симона Минчева</t>
  </si>
  <si>
    <t>Контеса І</t>
  </si>
  <si>
    <t>4,23,28</t>
  </si>
  <si>
    <t>Вероника Искърова</t>
  </si>
  <si>
    <t>Джеронимо</t>
  </si>
  <si>
    <t>Силвена спорт</t>
  </si>
  <si>
    <t>5,58,33</t>
  </si>
  <si>
    <t>-18.40</t>
  </si>
  <si>
    <t>Сливен</t>
  </si>
  <si>
    <t>ел.</t>
  </si>
  <si>
    <t>Секретар:                                      Технически делегат:</t>
  </si>
  <si>
    <t xml:space="preserve">ДЪРЖАВНО  ПЪРВЕНСТВО </t>
  </si>
  <si>
    <t xml:space="preserve">  За дисциплината прескачане на препятствия от всестранна езда за кл"Н"</t>
  </si>
  <si>
    <t>ПРОТОКОЛ</t>
  </si>
  <si>
    <t>4А</t>
  </si>
  <si>
    <t>4В</t>
  </si>
  <si>
    <t>6А</t>
  </si>
  <si>
    <t>6В</t>
  </si>
  <si>
    <t>74.41</t>
  </si>
  <si>
    <t>63.73</t>
  </si>
  <si>
    <t>59.56</t>
  </si>
  <si>
    <t>63.27</t>
  </si>
  <si>
    <t>62.47</t>
  </si>
  <si>
    <t>75.48</t>
  </si>
  <si>
    <t>67.16</t>
  </si>
  <si>
    <t>70.84</t>
  </si>
  <si>
    <t>55.84</t>
  </si>
  <si>
    <t xml:space="preserve">                                                                                                                                                      </t>
  </si>
  <si>
    <t>Обездка</t>
  </si>
  <si>
    <t>Етап Д</t>
  </si>
  <si>
    <t>Гр. Преп.</t>
  </si>
  <si>
    <t xml:space="preserve">                     ПРОТОКОЛ </t>
  </si>
  <si>
    <t xml:space="preserve">  09.10.2010г. - гр. Русе</t>
  </si>
  <si>
    <t>5:04:34</t>
  </si>
  <si>
    <t>5:01:19</t>
  </si>
  <si>
    <t>4:54:93</t>
  </si>
  <si>
    <t>4:54:29</t>
  </si>
  <si>
    <t>4:30:06</t>
  </si>
  <si>
    <t>4:23:28</t>
  </si>
  <si>
    <t>5:21:04</t>
  </si>
  <si>
    <t>5:24:79</t>
  </si>
  <si>
    <t>5:58:33</t>
  </si>
  <si>
    <t>преск.
на преп.</t>
  </si>
  <si>
    <t xml:space="preserve">07- 09.10.2011год. - гр.РУСЕ </t>
  </si>
  <si>
    <t xml:space="preserve">                    ДЪРЖАВНО  ПЪРВЕНСТОВО</t>
  </si>
  <si>
    <t xml:space="preserve">              КРАЕН  ПРОТОКОЛ</t>
  </si>
  <si>
    <t xml:space="preserve">  08.10.2011г. - гр. Русе</t>
  </si>
  <si>
    <t xml:space="preserve">               ВСЕСТРАННА ЕЗДА   - кл."Н"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</si>
</sst>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b/>
      <sz val="10"/>
      <name val="Arial"/>
      <family val="2"/>
    </font>
    <font>
      <b/>
      <sz val="10"/>
      <color indexed="63"/>
      <name val="Arial Narrow"/>
      <family val="2"/>
    </font>
    <font>
      <b/>
      <sz val="7"/>
      <color indexed="63"/>
      <name val="Arial Narrow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55">
      <alignment/>
      <protection/>
    </xf>
    <xf numFmtId="2" fontId="5" fillId="0" borderId="0" xfId="55" applyNumberFormat="1" applyFont="1" applyBorder="1">
      <alignment/>
      <protection/>
    </xf>
    <xf numFmtId="0" fontId="6" fillId="0" borderId="0" xfId="55" applyFont="1">
      <alignment/>
      <protection/>
    </xf>
    <xf numFmtId="0" fontId="7" fillId="0" borderId="0" xfId="55" applyFont="1" applyAlignment="1">
      <alignment horizontal="left"/>
      <protection/>
    </xf>
    <xf numFmtId="2" fontId="6" fillId="0" borderId="0" xfId="55" applyNumberFormat="1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7" fillId="0" borderId="11" xfId="55" applyFont="1" applyBorder="1" applyAlignment="1">
      <alignment horizontal="center" wrapText="1"/>
      <protection/>
    </xf>
    <xf numFmtId="0" fontId="7" fillId="0" borderId="12" xfId="55" applyFont="1" applyBorder="1" applyAlignment="1">
      <alignment horizontal="center" wrapText="1"/>
      <protection/>
    </xf>
    <xf numFmtId="2" fontId="6" fillId="0" borderId="10" xfId="55" applyNumberFormat="1" applyFont="1" applyBorder="1">
      <alignment/>
      <protection/>
    </xf>
    <xf numFmtId="10" fontId="6" fillId="0" borderId="10" xfId="55" applyNumberFormat="1" applyFont="1" applyBorder="1">
      <alignment/>
      <protection/>
    </xf>
    <xf numFmtId="2" fontId="6" fillId="0" borderId="10" xfId="55" applyNumberFormat="1" applyFont="1" applyBorder="1" applyAlignment="1">
      <alignment horizontal="right" wrapText="1"/>
      <protection/>
    </xf>
    <xf numFmtId="2" fontId="6" fillId="0" borderId="10" xfId="55" applyNumberFormat="1" applyFont="1" applyBorder="1" applyAlignment="1">
      <alignment horizontal="center" wrapText="1"/>
      <protection/>
    </xf>
    <xf numFmtId="0" fontId="8" fillId="0" borderId="0" xfId="55" applyFont="1" applyBorder="1">
      <alignment/>
      <protection/>
    </xf>
    <xf numFmtId="10" fontId="6" fillId="0" borderId="0" xfId="55" applyNumberFormat="1" applyFont="1" applyBorder="1">
      <alignment/>
      <protection/>
    </xf>
    <xf numFmtId="2" fontId="6" fillId="0" borderId="0" xfId="55" applyNumberFormat="1" applyFont="1" applyBorder="1" applyAlignment="1">
      <alignment horizontal="right" wrapText="1"/>
      <protection/>
    </xf>
    <xf numFmtId="2" fontId="6" fillId="0" borderId="0" xfId="55" applyNumberFormat="1" applyFont="1" applyBorder="1">
      <alignment/>
      <protection/>
    </xf>
    <xf numFmtId="2" fontId="6" fillId="0" borderId="0" xfId="55" applyNumberFormat="1" applyFont="1" applyBorder="1" applyAlignment="1">
      <alignment horizontal="center" wrapText="1"/>
      <protection/>
    </xf>
    <xf numFmtId="0" fontId="2" fillId="0" borderId="0" xfId="55" applyBorder="1">
      <alignment/>
      <protection/>
    </xf>
    <xf numFmtId="0" fontId="7" fillId="0" borderId="0" xfId="55" applyFont="1" applyAlignment="1">
      <alignment horizontal="center"/>
      <protection/>
    </xf>
    <xf numFmtId="0" fontId="10" fillId="0" borderId="10" xfId="55" applyFont="1" applyBorder="1">
      <alignment/>
      <protection/>
    </xf>
    <xf numFmtId="0" fontId="9" fillId="0" borderId="10" xfId="55" applyFont="1" applyBorder="1">
      <alignment/>
      <protection/>
    </xf>
    <xf numFmtId="0" fontId="10" fillId="0" borderId="10" xfId="55" applyFont="1" applyBorder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" fontId="16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55" applyFont="1" applyAlignment="1">
      <alignment horizontal="center"/>
      <protection/>
    </xf>
    <xf numFmtId="0" fontId="7" fillId="0" borderId="11" xfId="55" applyFont="1" applyBorder="1" applyAlignment="1">
      <alignment horizontal="center" wrapText="1"/>
      <protection/>
    </xf>
    <xf numFmtId="0" fontId="7" fillId="0" borderId="12" xfId="55" applyFont="1" applyBorder="1" applyAlignment="1">
      <alignment horizontal="center" wrapText="1"/>
      <protection/>
    </xf>
    <xf numFmtId="0" fontId="7" fillId="0" borderId="0" xfId="55" applyFont="1" applyAlignment="1">
      <alignment horizontal="center"/>
      <protection/>
    </xf>
    <xf numFmtId="0" fontId="7" fillId="0" borderId="10" xfId="55" applyFont="1" applyBorder="1" applyAlignment="1">
      <alignment horizontal="center"/>
      <protection/>
    </xf>
    <xf numFmtId="0" fontId="7" fillId="0" borderId="0" xfId="55" applyFont="1" applyAlignment="1">
      <alignment horizontal="left"/>
      <protection/>
    </xf>
    <xf numFmtId="0" fontId="7" fillId="0" borderId="13" xfId="55" applyFont="1" applyBorder="1" applyAlignment="1">
      <alignment horizontal="center"/>
      <protection/>
    </xf>
    <xf numFmtId="0" fontId="7" fillId="0" borderId="14" xfId="55" applyFont="1" applyBorder="1" applyAlignment="1">
      <alignment horizontal="center"/>
      <protection/>
    </xf>
    <xf numFmtId="0" fontId="7" fillId="0" borderId="15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2" fillId="0" borderId="0" xfId="55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4.00390625" style="0" customWidth="1"/>
    <col min="2" max="2" width="21.140625" style="0" customWidth="1"/>
    <col min="3" max="3" width="12.28125" style="0" customWidth="1"/>
    <col min="4" max="4" width="15.28125" style="0" customWidth="1"/>
    <col min="5" max="5" width="8.7109375" style="0" customWidth="1"/>
  </cols>
  <sheetData>
    <row r="1" spans="1:14" ht="18">
      <c r="A1" s="71" t="s">
        <v>120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"/>
      <c r="N1" s="2"/>
    </row>
    <row r="2" spans="1:14" ht="15.7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.7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5.75">
      <c r="A5" s="23"/>
      <c r="B5" s="62" t="s">
        <v>45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5">
      <c r="A7" s="3"/>
      <c r="B7" s="67" t="s">
        <v>3</v>
      </c>
      <c r="C7" s="67"/>
      <c r="D7" s="67"/>
      <c r="E7" s="67"/>
      <c r="F7" s="67"/>
      <c r="G7" s="67"/>
      <c r="H7" s="67"/>
      <c r="I7" s="67"/>
      <c r="J7" s="67"/>
      <c r="K7" s="4"/>
      <c r="L7" s="3"/>
      <c r="M7" s="5"/>
      <c r="N7" s="5"/>
    </row>
    <row r="8" spans="1:14" ht="15">
      <c r="A8" s="66" t="s">
        <v>4</v>
      </c>
      <c r="B8" s="66" t="s">
        <v>5</v>
      </c>
      <c r="C8" s="66" t="s">
        <v>6</v>
      </c>
      <c r="D8" s="66" t="s">
        <v>7</v>
      </c>
      <c r="E8" s="68" t="s">
        <v>8</v>
      </c>
      <c r="F8" s="69"/>
      <c r="G8" s="69"/>
      <c r="H8" s="70"/>
      <c r="I8" s="63" t="s">
        <v>9</v>
      </c>
      <c r="J8" s="63" t="s">
        <v>10</v>
      </c>
      <c r="K8" s="7"/>
      <c r="L8" s="63" t="s">
        <v>11</v>
      </c>
      <c r="M8" s="63" t="s">
        <v>12</v>
      </c>
      <c r="N8" s="63" t="s">
        <v>13</v>
      </c>
    </row>
    <row r="9" spans="1:14" ht="15">
      <c r="A9" s="66"/>
      <c r="B9" s="66"/>
      <c r="C9" s="66"/>
      <c r="D9" s="66"/>
      <c r="E9" s="6" t="s">
        <v>14</v>
      </c>
      <c r="F9" s="6" t="s">
        <v>15</v>
      </c>
      <c r="G9" s="6" t="s">
        <v>16</v>
      </c>
      <c r="H9" s="6" t="s">
        <v>15</v>
      </c>
      <c r="I9" s="64"/>
      <c r="J9" s="64"/>
      <c r="K9" s="8" t="s">
        <v>15</v>
      </c>
      <c r="L9" s="64"/>
      <c r="M9" s="64"/>
      <c r="N9" s="64"/>
    </row>
    <row r="10" spans="1:14" ht="15">
      <c r="A10" s="21">
        <v>1</v>
      </c>
      <c r="B10" s="20" t="s">
        <v>17</v>
      </c>
      <c r="C10" s="20" t="s">
        <v>18</v>
      </c>
      <c r="D10" s="20" t="s">
        <v>19</v>
      </c>
      <c r="E10" s="9">
        <v>128</v>
      </c>
      <c r="F10" s="10">
        <v>0.5565217391304348</v>
      </c>
      <c r="G10" s="9">
        <v>175</v>
      </c>
      <c r="H10" s="10">
        <v>0.7608695652173914</v>
      </c>
      <c r="I10" s="9">
        <v>303</v>
      </c>
      <c r="J10" s="11">
        <v>151.5</v>
      </c>
      <c r="K10" s="9">
        <v>65.8695652173913</v>
      </c>
      <c r="L10" s="12">
        <v>-34.1304347826087</v>
      </c>
      <c r="M10" s="9">
        <v>-51.195652173913054</v>
      </c>
      <c r="N10" s="12">
        <v>-51.195652173913054</v>
      </c>
    </row>
    <row r="11" spans="1:14" ht="15">
      <c r="A11" s="22">
        <v>2</v>
      </c>
      <c r="B11" s="20" t="s">
        <v>20</v>
      </c>
      <c r="C11" s="20" t="s">
        <v>21</v>
      </c>
      <c r="D11" s="20" t="s">
        <v>22</v>
      </c>
      <c r="E11" s="9">
        <v>138</v>
      </c>
      <c r="F11" s="10">
        <v>0.6</v>
      </c>
      <c r="G11" s="9">
        <v>161</v>
      </c>
      <c r="H11" s="10">
        <v>0.7</v>
      </c>
      <c r="I11" s="9">
        <v>299</v>
      </c>
      <c r="J11" s="11">
        <v>149.5</v>
      </c>
      <c r="K11" s="9">
        <v>65</v>
      </c>
      <c r="L11" s="12">
        <v>-35</v>
      </c>
      <c r="M11" s="9">
        <v>-52.5</v>
      </c>
      <c r="N11" s="12">
        <v>-52.5</v>
      </c>
    </row>
    <row r="12" spans="1:14" ht="15">
      <c r="A12" s="22">
        <v>3</v>
      </c>
      <c r="B12" s="20" t="s">
        <v>23</v>
      </c>
      <c r="C12" s="20" t="s">
        <v>24</v>
      </c>
      <c r="D12" s="20" t="s">
        <v>25</v>
      </c>
      <c r="E12" s="9">
        <v>131</v>
      </c>
      <c r="F12" s="10">
        <v>0.5695652173913044</v>
      </c>
      <c r="G12" s="9">
        <v>162</v>
      </c>
      <c r="H12" s="10">
        <v>0.7043478260869566</v>
      </c>
      <c r="I12" s="9">
        <v>293</v>
      </c>
      <c r="J12" s="11">
        <v>146.5</v>
      </c>
      <c r="K12" s="9">
        <v>63.69565217391304</v>
      </c>
      <c r="L12" s="12">
        <v>-36.30434782608696</v>
      </c>
      <c r="M12" s="9">
        <v>-54.45652173913044</v>
      </c>
      <c r="N12" s="12">
        <v>-54.45652173913044</v>
      </c>
    </row>
    <row r="13" spans="1:14" ht="15">
      <c r="A13" s="21">
        <v>4</v>
      </c>
      <c r="B13" s="20" t="s">
        <v>26</v>
      </c>
      <c r="C13" s="20" t="s">
        <v>27</v>
      </c>
      <c r="D13" s="20" t="s">
        <v>28</v>
      </c>
      <c r="E13" s="9">
        <v>123</v>
      </c>
      <c r="F13" s="10">
        <v>0.5347826086956522</v>
      </c>
      <c r="G13" s="9">
        <v>164</v>
      </c>
      <c r="H13" s="10">
        <v>0.7130434782608696</v>
      </c>
      <c r="I13" s="9">
        <v>287</v>
      </c>
      <c r="J13" s="11">
        <v>143.5</v>
      </c>
      <c r="K13" s="9">
        <v>62.39130434782608</v>
      </c>
      <c r="L13" s="12">
        <v>-37.60869565217392</v>
      </c>
      <c r="M13" s="9">
        <v>-56.41304347826088</v>
      </c>
      <c r="N13" s="12">
        <v>-56.41304347826088</v>
      </c>
    </row>
    <row r="14" spans="1:14" ht="15">
      <c r="A14" s="22">
        <v>5</v>
      </c>
      <c r="B14" s="20" t="s">
        <v>29</v>
      </c>
      <c r="C14" s="20" t="s">
        <v>30</v>
      </c>
      <c r="D14" s="20" t="s">
        <v>31</v>
      </c>
      <c r="E14" s="9">
        <v>126</v>
      </c>
      <c r="F14" s="10">
        <v>0.5478260869565217</v>
      </c>
      <c r="G14" s="9">
        <v>154</v>
      </c>
      <c r="H14" s="10">
        <v>0.6695652173913044</v>
      </c>
      <c r="I14" s="9">
        <v>280</v>
      </c>
      <c r="J14" s="11">
        <v>140</v>
      </c>
      <c r="K14" s="9">
        <v>60.86956521739131</v>
      </c>
      <c r="L14" s="12">
        <v>-39.13043478260869</v>
      </c>
      <c r="M14" s="9">
        <v>-58.69565217391303</v>
      </c>
      <c r="N14" s="12">
        <v>-58.69565217391303</v>
      </c>
    </row>
    <row r="15" spans="1:14" ht="15">
      <c r="A15" s="22">
        <v>6</v>
      </c>
      <c r="B15" s="20" t="s">
        <v>32</v>
      </c>
      <c r="C15" s="20" t="s">
        <v>33</v>
      </c>
      <c r="D15" s="20" t="s">
        <v>34</v>
      </c>
      <c r="E15" s="9">
        <v>124</v>
      </c>
      <c r="F15" s="10">
        <v>0.5391304347826087</v>
      </c>
      <c r="G15" s="9">
        <v>153</v>
      </c>
      <c r="H15" s="10">
        <v>0.6652173913043479</v>
      </c>
      <c r="I15" s="9">
        <v>277</v>
      </c>
      <c r="J15" s="11">
        <v>138.5</v>
      </c>
      <c r="K15" s="9">
        <v>60.21739130434782</v>
      </c>
      <c r="L15" s="12">
        <v>-39.78260869565218</v>
      </c>
      <c r="M15" s="9">
        <v>-59.673913043478265</v>
      </c>
      <c r="N15" s="12">
        <v>-59.673913043478265</v>
      </c>
    </row>
    <row r="16" spans="1:14" ht="15">
      <c r="A16" s="21">
        <v>7</v>
      </c>
      <c r="B16" s="20" t="s">
        <v>35</v>
      </c>
      <c r="C16" s="20" t="s">
        <v>36</v>
      </c>
      <c r="D16" s="20" t="s">
        <v>25</v>
      </c>
      <c r="E16" s="9">
        <v>122</v>
      </c>
      <c r="F16" s="10">
        <v>0.5304347826086957</v>
      </c>
      <c r="G16" s="9">
        <v>135</v>
      </c>
      <c r="H16" s="10">
        <v>0.5869565217391305</v>
      </c>
      <c r="I16" s="9">
        <v>257</v>
      </c>
      <c r="J16" s="11">
        <v>128.5</v>
      </c>
      <c r="K16" s="9">
        <v>55.869565217391305</v>
      </c>
      <c r="L16" s="12">
        <v>-44.130434782608695</v>
      </c>
      <c r="M16" s="9">
        <v>-66.19565217391305</v>
      </c>
      <c r="N16" s="12">
        <v>-66.19565217391305</v>
      </c>
    </row>
    <row r="17" spans="1:14" ht="15">
      <c r="A17" s="22">
        <v>8</v>
      </c>
      <c r="B17" s="20" t="s">
        <v>32</v>
      </c>
      <c r="C17" s="20" t="s">
        <v>37</v>
      </c>
      <c r="D17" s="20" t="s">
        <v>34</v>
      </c>
      <c r="E17" s="9">
        <v>114</v>
      </c>
      <c r="F17" s="10">
        <v>0.4956521739130435</v>
      </c>
      <c r="G17" s="9">
        <v>117</v>
      </c>
      <c r="H17" s="10">
        <v>0.508695652173913</v>
      </c>
      <c r="I17" s="9">
        <v>231</v>
      </c>
      <c r="J17" s="11">
        <v>115.5</v>
      </c>
      <c r="K17" s="9">
        <v>50.21739130434783</v>
      </c>
      <c r="L17" s="12">
        <v>-49.78260869565217</v>
      </c>
      <c r="M17" s="9">
        <v>-74.67391304347825</v>
      </c>
      <c r="N17" s="12">
        <v>-74.67391304347825</v>
      </c>
    </row>
    <row r="18" spans="1:14" ht="15">
      <c r="A18" s="22">
        <v>9</v>
      </c>
      <c r="B18" s="20" t="s">
        <v>38</v>
      </c>
      <c r="C18" s="20" t="s">
        <v>39</v>
      </c>
      <c r="D18" s="20" t="s">
        <v>25</v>
      </c>
      <c r="E18" s="9">
        <v>122</v>
      </c>
      <c r="F18" s="10">
        <v>0.5304347826086957</v>
      </c>
      <c r="G18" s="9">
        <v>109</v>
      </c>
      <c r="H18" s="10">
        <v>0.47391304347826085</v>
      </c>
      <c r="I18" s="9">
        <v>231</v>
      </c>
      <c r="J18" s="11">
        <v>115.5</v>
      </c>
      <c r="K18" s="9">
        <v>50.21739130434783</v>
      </c>
      <c r="L18" s="12">
        <v>-49.78260869565217</v>
      </c>
      <c r="M18" s="9">
        <v>-74.67391304347825</v>
      </c>
      <c r="N18" s="12">
        <v>-74.67391304347825</v>
      </c>
    </row>
    <row r="19" spans="1:14" ht="15">
      <c r="A19" s="21">
        <v>10</v>
      </c>
      <c r="B19" s="20" t="s">
        <v>40</v>
      </c>
      <c r="C19" s="20" t="s">
        <v>41</v>
      </c>
      <c r="D19" s="20" t="s">
        <v>42</v>
      </c>
      <c r="E19" s="9">
        <v>115</v>
      </c>
      <c r="F19" s="10">
        <v>0.5</v>
      </c>
      <c r="G19" s="9">
        <v>110</v>
      </c>
      <c r="H19" s="10">
        <v>0.4782608695652174</v>
      </c>
      <c r="I19" s="9">
        <v>225</v>
      </c>
      <c r="J19" s="11">
        <v>112.5</v>
      </c>
      <c r="K19" s="9">
        <v>48.91304347826087</v>
      </c>
      <c r="L19" s="12">
        <v>-51.08695652173913</v>
      </c>
      <c r="M19" s="9">
        <v>-76.6304347826087</v>
      </c>
      <c r="N19" s="12">
        <v>-76.6304347826087</v>
      </c>
    </row>
    <row r="20" spans="1:14" ht="15">
      <c r="A20" s="1"/>
      <c r="B20" s="13"/>
      <c r="C20" s="13"/>
      <c r="D20" s="13"/>
      <c r="E20" s="5"/>
      <c r="F20" s="14"/>
      <c r="G20" s="5"/>
      <c r="H20" s="14"/>
      <c r="I20" s="5"/>
      <c r="J20" s="15"/>
      <c r="K20" s="16"/>
      <c r="L20" s="17"/>
      <c r="M20" s="5"/>
      <c r="N20" s="17"/>
    </row>
    <row r="21" spans="1:14" ht="15">
      <c r="A21" s="1"/>
      <c r="B21" s="13"/>
      <c r="C21" s="13"/>
      <c r="D21" s="13"/>
      <c r="E21" s="5"/>
      <c r="F21" s="14"/>
      <c r="G21" s="5"/>
      <c r="H21" s="14"/>
      <c r="I21" s="5"/>
      <c r="J21" s="15"/>
      <c r="K21" s="16"/>
      <c r="L21" s="17"/>
      <c r="M21" s="5"/>
      <c r="N21" s="17"/>
    </row>
    <row r="22" spans="1:14" ht="15">
      <c r="A22" s="1"/>
      <c r="B22" s="13"/>
      <c r="C22" s="13"/>
      <c r="D22" s="13"/>
      <c r="E22" s="5"/>
      <c r="F22" s="14"/>
      <c r="G22" s="5"/>
      <c r="H22" s="14"/>
      <c r="I22" s="5"/>
      <c r="J22" s="15"/>
      <c r="K22" s="16"/>
      <c r="L22" s="17"/>
      <c r="M22" s="5"/>
      <c r="N22" s="17"/>
    </row>
    <row r="23" spans="1:14" ht="15">
      <c r="A23" s="18"/>
      <c r="B23" s="13"/>
      <c r="C23" s="13"/>
      <c r="D23" s="13"/>
      <c r="E23" s="5"/>
      <c r="F23" s="14"/>
      <c r="G23" s="5"/>
      <c r="H23" s="14"/>
      <c r="I23" s="5"/>
      <c r="J23" s="15"/>
      <c r="K23" s="16"/>
      <c r="L23" s="17"/>
      <c r="M23" s="5"/>
      <c r="N23" s="17"/>
    </row>
    <row r="24" spans="1:14" ht="15">
      <c r="A24" s="3"/>
      <c r="B24" s="65" t="s">
        <v>43</v>
      </c>
      <c r="C24" s="65"/>
      <c r="D24" s="65"/>
      <c r="E24" s="3"/>
      <c r="F24" s="3"/>
      <c r="G24" s="65" t="s">
        <v>44</v>
      </c>
      <c r="H24" s="65"/>
      <c r="I24" s="65"/>
      <c r="J24" s="65"/>
      <c r="K24" s="65"/>
      <c r="L24" s="65"/>
      <c r="M24" s="5"/>
      <c r="N24" s="5"/>
    </row>
    <row r="25" spans="1:14" ht="15">
      <c r="A25" s="3"/>
      <c r="B25" s="3"/>
      <c r="C25" s="19"/>
      <c r="D25" s="19"/>
      <c r="E25" s="3"/>
      <c r="F25" s="3"/>
      <c r="G25" s="3"/>
      <c r="H25" s="3"/>
      <c r="I25" s="19"/>
      <c r="J25" s="19"/>
      <c r="K25" s="19"/>
      <c r="L25" s="19"/>
      <c r="M25" s="5"/>
      <c r="N25" s="5"/>
    </row>
  </sheetData>
  <sheetProtection/>
  <mergeCells count="17">
    <mergeCell ref="A1:L1"/>
    <mergeCell ref="A8:A9"/>
    <mergeCell ref="B8:B9"/>
    <mergeCell ref="C8:C9"/>
    <mergeCell ref="A3:N3"/>
    <mergeCell ref="A2:N2"/>
    <mergeCell ref="I8:I9"/>
    <mergeCell ref="J8:J9"/>
    <mergeCell ref="M8:M9"/>
    <mergeCell ref="N8:N9"/>
    <mergeCell ref="B5:N5"/>
    <mergeCell ref="L8:L9"/>
    <mergeCell ref="B24:D24"/>
    <mergeCell ref="G24:L24"/>
    <mergeCell ref="D8:D9"/>
    <mergeCell ref="B7:J7"/>
    <mergeCell ref="E8:H8"/>
  </mergeCells>
  <printOptions/>
  <pageMargins left="0.16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29"/>
  <sheetViews>
    <sheetView zoomScalePageLayoutView="0" workbookViewId="0" topLeftCell="A13">
      <selection activeCell="A29" sqref="A29:AD29"/>
    </sheetView>
  </sheetViews>
  <sheetFormatPr defaultColWidth="9.140625" defaultRowHeight="15"/>
  <cols>
    <col min="1" max="1" width="2.7109375" style="24" customWidth="1"/>
    <col min="2" max="2" width="18.421875" style="24" customWidth="1"/>
    <col min="3" max="3" width="11.7109375" style="24" customWidth="1"/>
    <col min="4" max="4" width="11.57421875" style="24" customWidth="1"/>
    <col min="5" max="27" width="2.8515625" style="24" customWidth="1"/>
    <col min="28" max="28" width="5.28125" style="24" customWidth="1"/>
    <col min="29" max="29" width="4.57421875" style="24" customWidth="1"/>
    <col min="30" max="30" width="4.8515625" style="24" customWidth="1"/>
    <col min="31" max="16384" width="9.140625" style="24" customWidth="1"/>
  </cols>
  <sheetData>
    <row r="3" spans="1:30" ht="15.7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32"/>
    </row>
    <row r="4" spans="1:30" ht="15.75">
      <c r="A4" s="73" t="s">
        <v>46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0" ht="15.75">
      <c r="A5" s="74" t="s">
        <v>135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1:30" ht="15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15.75">
      <c r="A7" s="73" t="s">
        <v>100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1:30" ht="15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ht="12.75">
      <c r="B9" s="24" t="s">
        <v>47</v>
      </c>
    </row>
    <row r="10" spans="1:30" ht="13.5">
      <c r="A10" s="75" t="s">
        <v>4</v>
      </c>
      <c r="B10" s="75" t="s">
        <v>5</v>
      </c>
      <c r="C10" s="75" t="s">
        <v>6</v>
      </c>
      <c r="D10" s="75" t="s">
        <v>7</v>
      </c>
      <c r="E10" s="76" t="s">
        <v>48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 t="s">
        <v>49</v>
      </c>
      <c r="AB10" s="76" t="s">
        <v>50</v>
      </c>
      <c r="AC10" s="76" t="s">
        <v>51</v>
      </c>
      <c r="AD10" s="76" t="s">
        <v>52</v>
      </c>
    </row>
    <row r="11" spans="1:30" ht="13.5">
      <c r="A11" s="75"/>
      <c r="B11" s="75"/>
      <c r="C11" s="75"/>
      <c r="D11" s="75"/>
      <c r="E11" s="25">
        <v>1</v>
      </c>
      <c r="F11" s="25">
        <v>2</v>
      </c>
      <c r="G11" s="25" t="s">
        <v>53</v>
      </c>
      <c r="H11" s="25" t="s">
        <v>54</v>
      </c>
      <c r="I11" s="25">
        <v>4</v>
      </c>
      <c r="J11" s="25">
        <v>5</v>
      </c>
      <c r="K11" s="25">
        <v>6</v>
      </c>
      <c r="L11" s="25">
        <v>7</v>
      </c>
      <c r="M11" s="25">
        <v>8</v>
      </c>
      <c r="N11" s="25">
        <v>9</v>
      </c>
      <c r="O11" s="25" t="s">
        <v>55</v>
      </c>
      <c r="P11" s="25" t="s">
        <v>56</v>
      </c>
      <c r="Q11" s="25">
        <v>11</v>
      </c>
      <c r="R11" s="25">
        <v>12</v>
      </c>
      <c r="S11" s="25" t="s">
        <v>57</v>
      </c>
      <c r="T11" s="25" t="s">
        <v>58</v>
      </c>
      <c r="U11" s="25" t="s">
        <v>59</v>
      </c>
      <c r="V11" s="25">
        <v>14</v>
      </c>
      <c r="W11" s="25" t="s">
        <v>60</v>
      </c>
      <c r="X11" s="25" t="s">
        <v>61</v>
      </c>
      <c r="Y11" s="25">
        <v>16</v>
      </c>
      <c r="Z11" s="25">
        <v>17</v>
      </c>
      <c r="AA11" s="76"/>
      <c r="AB11" s="76"/>
      <c r="AC11" s="76"/>
      <c r="AD11" s="76"/>
    </row>
    <row r="12" spans="1:30" ht="20.25" customHeight="1">
      <c r="A12" s="26">
        <v>1</v>
      </c>
      <c r="B12" s="27" t="s">
        <v>74</v>
      </c>
      <c r="C12" s="27" t="s">
        <v>75</v>
      </c>
      <c r="D12" s="27" t="s">
        <v>76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9">
        <f aca="true" t="shared" si="0" ref="AA12:AA20">SUM(E12:Z12)</f>
        <v>0</v>
      </c>
      <c r="AB12" s="30" t="s">
        <v>77</v>
      </c>
      <c r="AC12" s="31">
        <v>0</v>
      </c>
      <c r="AD12" s="31">
        <v>0</v>
      </c>
    </row>
    <row r="13" spans="1:30" ht="20.25" customHeight="1">
      <c r="A13" s="26">
        <v>2</v>
      </c>
      <c r="B13" s="27" t="s">
        <v>78</v>
      </c>
      <c r="C13" s="27" t="s">
        <v>79</v>
      </c>
      <c r="D13" s="27" t="s">
        <v>80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9">
        <f t="shared" si="0"/>
        <v>0</v>
      </c>
      <c r="AB13" s="30" t="s">
        <v>81</v>
      </c>
      <c r="AC13" s="31">
        <v>0</v>
      </c>
      <c r="AD13" s="31">
        <v>0</v>
      </c>
    </row>
    <row r="14" spans="1:30" ht="20.25" customHeight="1">
      <c r="A14" s="26">
        <v>3</v>
      </c>
      <c r="B14" s="27" t="s">
        <v>62</v>
      </c>
      <c r="C14" s="27" t="s">
        <v>63</v>
      </c>
      <c r="D14" s="27" t="s">
        <v>64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9">
        <f t="shared" si="0"/>
        <v>0</v>
      </c>
      <c r="AB14" s="30" t="s">
        <v>65</v>
      </c>
      <c r="AC14" s="31">
        <v>0</v>
      </c>
      <c r="AD14" s="31">
        <v>0</v>
      </c>
    </row>
    <row r="15" spans="1:30" ht="20.25" customHeight="1">
      <c r="A15" s="26">
        <v>4</v>
      </c>
      <c r="B15" s="27" t="s">
        <v>66</v>
      </c>
      <c r="C15" s="27" t="s">
        <v>67</v>
      </c>
      <c r="D15" s="27" t="s">
        <v>68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9">
        <f t="shared" si="0"/>
        <v>0</v>
      </c>
      <c r="AB15" s="30" t="s">
        <v>69</v>
      </c>
      <c r="AC15" s="31">
        <v>0</v>
      </c>
      <c r="AD15" s="31">
        <v>0</v>
      </c>
    </row>
    <row r="16" spans="1:30" ht="20.25" customHeight="1">
      <c r="A16" s="26">
        <v>5</v>
      </c>
      <c r="B16" s="27" t="s">
        <v>86</v>
      </c>
      <c r="C16" s="27" t="s">
        <v>87</v>
      </c>
      <c r="D16" s="27" t="s">
        <v>68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9">
        <f t="shared" si="0"/>
        <v>0</v>
      </c>
      <c r="AB16" s="30" t="s">
        <v>88</v>
      </c>
      <c r="AC16" s="31">
        <v>0</v>
      </c>
      <c r="AD16" s="31">
        <v>0</v>
      </c>
    </row>
    <row r="17" spans="1:30" ht="20.25" customHeight="1">
      <c r="A17" s="26">
        <v>6</v>
      </c>
      <c r="B17" s="27" t="s">
        <v>89</v>
      </c>
      <c r="C17" s="27" t="s">
        <v>90</v>
      </c>
      <c r="D17" s="27" t="s">
        <v>68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9">
        <f t="shared" si="0"/>
        <v>0</v>
      </c>
      <c r="AB17" s="30" t="s">
        <v>91</v>
      </c>
      <c r="AC17" s="31">
        <v>0</v>
      </c>
      <c r="AD17" s="31">
        <v>0</v>
      </c>
    </row>
    <row r="18" spans="1:30" ht="20.25" customHeight="1">
      <c r="A18" s="26">
        <v>7</v>
      </c>
      <c r="B18" s="27" t="s">
        <v>82</v>
      </c>
      <c r="C18" s="27" t="s">
        <v>83</v>
      </c>
      <c r="D18" s="27" t="s">
        <v>84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9">
        <f t="shared" si="0"/>
        <v>0</v>
      </c>
      <c r="AB18" s="30" t="s">
        <v>85</v>
      </c>
      <c r="AC18" s="31">
        <v>-3.6</v>
      </c>
      <c r="AD18" s="31">
        <v>-3.6</v>
      </c>
    </row>
    <row r="19" spans="1:30" ht="20.25" customHeight="1">
      <c r="A19" s="26">
        <v>8</v>
      </c>
      <c r="B19" s="27" t="s">
        <v>70</v>
      </c>
      <c r="C19" s="27" t="s">
        <v>71</v>
      </c>
      <c r="D19" s="27" t="s">
        <v>72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9">
        <f t="shared" si="0"/>
        <v>0</v>
      </c>
      <c r="AB19" s="30" t="s">
        <v>73</v>
      </c>
      <c r="AC19" s="31">
        <v>-4.8</v>
      </c>
      <c r="AD19" s="31">
        <v>-4.8</v>
      </c>
    </row>
    <row r="20" spans="1:30" ht="20.25" customHeight="1">
      <c r="A20" s="26">
        <v>9</v>
      </c>
      <c r="B20" s="27" t="s">
        <v>92</v>
      </c>
      <c r="C20" s="27" t="s">
        <v>93</v>
      </c>
      <c r="D20" s="27" t="s">
        <v>94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9">
        <f t="shared" si="0"/>
        <v>0</v>
      </c>
      <c r="AB20" s="30" t="s">
        <v>95</v>
      </c>
      <c r="AC20" s="30" t="s">
        <v>96</v>
      </c>
      <c r="AD20" s="30" t="s">
        <v>96</v>
      </c>
    </row>
    <row r="21" spans="1:30" ht="20.25" customHeight="1">
      <c r="A21" s="26"/>
      <c r="B21" s="27" t="s">
        <v>78</v>
      </c>
      <c r="C21" s="27" t="s">
        <v>97</v>
      </c>
      <c r="D21" s="27" t="s">
        <v>80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77" t="s">
        <v>98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9"/>
    </row>
    <row r="23" spans="1:30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</row>
    <row r="24" spans="1:30" ht="12.75">
      <c r="A24" s="81" t="s">
        <v>99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</row>
    <row r="25" spans="1:30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</row>
    <row r="29" spans="1:30" ht="12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</row>
  </sheetData>
  <sheetProtection/>
  <mergeCells count="16">
    <mergeCell ref="AC10:AC11"/>
    <mergeCell ref="AD10:AD11"/>
    <mergeCell ref="K21:AD21"/>
    <mergeCell ref="A29:AD29"/>
    <mergeCell ref="A7:AD7"/>
    <mergeCell ref="A24:AD24"/>
    <mergeCell ref="A3:AC3"/>
    <mergeCell ref="A4:AD4"/>
    <mergeCell ref="A5:AD5"/>
    <mergeCell ref="A10:A11"/>
    <mergeCell ref="B10:B11"/>
    <mergeCell ref="C10:C11"/>
    <mergeCell ref="D10:D11"/>
    <mergeCell ref="E10:Z10"/>
    <mergeCell ref="AA10:AA11"/>
    <mergeCell ref="AB10:AB11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42"/>
  <sheetViews>
    <sheetView zoomScalePageLayoutView="0" workbookViewId="0" topLeftCell="A4">
      <selection activeCell="A22" sqref="A22:IV22"/>
    </sheetView>
  </sheetViews>
  <sheetFormatPr defaultColWidth="9.140625" defaultRowHeight="15"/>
  <cols>
    <col min="1" max="1" width="4.00390625" style="24" customWidth="1"/>
    <col min="2" max="2" width="18.140625" style="24" customWidth="1"/>
    <col min="3" max="3" width="13.421875" style="24" customWidth="1"/>
    <col min="4" max="4" width="14.00390625" style="24" customWidth="1"/>
    <col min="5" max="16" width="3.7109375" style="24" customWidth="1"/>
    <col min="17" max="17" width="4.421875" style="24" customWidth="1"/>
    <col min="18" max="18" width="7.00390625" style="24" customWidth="1"/>
    <col min="19" max="19" width="5.57421875" style="24" customWidth="1"/>
    <col min="20" max="20" width="9.00390625" style="24" customWidth="1"/>
    <col min="21" max="16384" width="9.140625" style="24" customWidth="1"/>
  </cols>
  <sheetData>
    <row r="3" spans="1:19" ht="15.75">
      <c r="A3" s="73" t="s">
        <v>102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20" ht="15.75">
      <c r="A4" s="73" t="s">
        <v>101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15.75">
      <c r="A5" s="73" t="s">
        <v>121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15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7" ht="15.75">
      <c r="A7" s="73" t="s">
        <v>100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36"/>
      <c r="V7" s="36"/>
      <c r="W7" s="36"/>
      <c r="X7" s="36"/>
      <c r="Y7" s="36"/>
      <c r="Z7" s="36"/>
      <c r="AA7" s="36"/>
    </row>
    <row r="9" spans="1:20" ht="12.75">
      <c r="A9" s="75" t="s">
        <v>4</v>
      </c>
      <c r="B9" s="75" t="s">
        <v>5</v>
      </c>
      <c r="C9" s="75" t="s">
        <v>6</v>
      </c>
      <c r="D9" s="75" t="s">
        <v>7</v>
      </c>
      <c r="E9" s="75" t="s">
        <v>48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 t="s">
        <v>49</v>
      </c>
      <c r="R9" s="75" t="s">
        <v>50</v>
      </c>
      <c r="S9" s="75" t="s">
        <v>51</v>
      </c>
      <c r="T9" s="75" t="s">
        <v>52</v>
      </c>
    </row>
    <row r="10" spans="1:20" ht="12.75">
      <c r="A10" s="75"/>
      <c r="B10" s="75"/>
      <c r="C10" s="75"/>
      <c r="D10" s="75"/>
      <c r="E10" s="35">
        <v>1</v>
      </c>
      <c r="F10" s="35">
        <v>2</v>
      </c>
      <c r="G10" s="35">
        <v>3</v>
      </c>
      <c r="H10" s="35" t="s">
        <v>103</v>
      </c>
      <c r="I10" s="35" t="s">
        <v>104</v>
      </c>
      <c r="J10" s="35">
        <v>5</v>
      </c>
      <c r="K10" s="35" t="s">
        <v>105</v>
      </c>
      <c r="L10" s="35" t="s">
        <v>106</v>
      </c>
      <c r="M10" s="35">
        <v>7</v>
      </c>
      <c r="N10" s="35">
        <v>8</v>
      </c>
      <c r="O10" s="35">
        <v>9</v>
      </c>
      <c r="P10" s="35">
        <v>10</v>
      </c>
      <c r="Q10" s="75"/>
      <c r="R10" s="75"/>
      <c r="S10" s="75"/>
      <c r="T10" s="75"/>
    </row>
    <row r="11" spans="1:20" ht="20.25" customHeight="1">
      <c r="A11" s="26">
        <v>1</v>
      </c>
      <c r="B11" s="34" t="s">
        <v>62</v>
      </c>
      <c r="C11" s="34" t="s">
        <v>63</v>
      </c>
      <c r="D11" s="34" t="s">
        <v>64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8">
        <f aca="true" t="shared" si="0" ref="Q11:Q19">SUM(E11:P11)</f>
        <v>0</v>
      </c>
      <c r="R11" s="39" t="s">
        <v>113</v>
      </c>
      <c r="S11" s="40">
        <v>0</v>
      </c>
      <c r="T11" s="40">
        <f aca="true" t="shared" si="1" ref="T11:T19">+Q11+S11</f>
        <v>0</v>
      </c>
    </row>
    <row r="12" spans="1:20" ht="20.25" customHeight="1">
      <c r="A12" s="26">
        <v>2</v>
      </c>
      <c r="B12" s="34" t="s">
        <v>78</v>
      </c>
      <c r="C12" s="34" t="s">
        <v>79</v>
      </c>
      <c r="D12" s="34" t="s">
        <v>80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8">
        <f t="shared" si="0"/>
        <v>0</v>
      </c>
      <c r="R12" s="39" t="s">
        <v>115</v>
      </c>
      <c r="S12" s="40">
        <v>0</v>
      </c>
      <c r="T12" s="40">
        <f t="shared" si="1"/>
        <v>0</v>
      </c>
    </row>
    <row r="13" spans="1:20" ht="20.25" customHeight="1">
      <c r="A13" s="26">
        <v>3</v>
      </c>
      <c r="B13" s="34" t="s">
        <v>86</v>
      </c>
      <c r="C13" s="34" t="s">
        <v>87</v>
      </c>
      <c r="D13" s="34" t="s">
        <v>68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4</v>
      </c>
      <c r="P13" s="37">
        <v>0</v>
      </c>
      <c r="Q13" s="38">
        <f t="shared" si="0"/>
        <v>4</v>
      </c>
      <c r="R13" s="39" t="s">
        <v>109</v>
      </c>
      <c r="S13" s="40">
        <v>0</v>
      </c>
      <c r="T13" s="40">
        <f t="shared" si="1"/>
        <v>4</v>
      </c>
    </row>
    <row r="14" spans="1:20" ht="20.25" customHeight="1">
      <c r="A14" s="26">
        <v>4</v>
      </c>
      <c r="B14" s="34" t="s">
        <v>82</v>
      </c>
      <c r="C14" s="34" t="s">
        <v>83</v>
      </c>
      <c r="D14" s="34" t="s">
        <v>84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4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8">
        <f t="shared" si="0"/>
        <v>4</v>
      </c>
      <c r="R14" s="39" t="s">
        <v>110</v>
      </c>
      <c r="S14" s="40">
        <v>0</v>
      </c>
      <c r="T14" s="40">
        <f t="shared" si="1"/>
        <v>4</v>
      </c>
    </row>
    <row r="15" spans="1:20" ht="20.25" customHeight="1">
      <c r="A15" s="26">
        <v>5</v>
      </c>
      <c r="B15" s="34" t="s">
        <v>89</v>
      </c>
      <c r="C15" s="34" t="s">
        <v>90</v>
      </c>
      <c r="D15" s="34" t="s">
        <v>68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4</v>
      </c>
      <c r="O15" s="37">
        <v>0</v>
      </c>
      <c r="P15" s="37">
        <v>0</v>
      </c>
      <c r="Q15" s="38">
        <f t="shared" si="0"/>
        <v>4</v>
      </c>
      <c r="R15" s="39" t="s">
        <v>108</v>
      </c>
      <c r="S15" s="40">
        <v>0</v>
      </c>
      <c r="T15" s="40">
        <f t="shared" si="1"/>
        <v>4</v>
      </c>
    </row>
    <row r="16" spans="1:20" ht="20.25" customHeight="1">
      <c r="A16" s="26">
        <v>6</v>
      </c>
      <c r="B16" s="34" t="s">
        <v>70</v>
      </c>
      <c r="C16" s="34" t="s">
        <v>71</v>
      </c>
      <c r="D16" s="34" t="s">
        <v>72</v>
      </c>
      <c r="E16" s="37">
        <v>0</v>
      </c>
      <c r="F16" s="37">
        <v>4</v>
      </c>
      <c r="G16" s="37">
        <v>0</v>
      </c>
      <c r="H16" s="37">
        <v>4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4</v>
      </c>
      <c r="O16" s="37">
        <v>0</v>
      </c>
      <c r="P16" s="37">
        <v>0</v>
      </c>
      <c r="Q16" s="38">
        <f t="shared" si="0"/>
        <v>12</v>
      </c>
      <c r="R16" s="39" t="s">
        <v>111</v>
      </c>
      <c r="S16" s="40">
        <v>0</v>
      </c>
      <c r="T16" s="40">
        <f t="shared" si="1"/>
        <v>12</v>
      </c>
    </row>
    <row r="17" spans="1:20" ht="20.25" customHeight="1">
      <c r="A17" s="26">
        <v>7</v>
      </c>
      <c r="B17" s="34" t="s">
        <v>74</v>
      </c>
      <c r="C17" s="34" t="s">
        <v>75</v>
      </c>
      <c r="D17" s="34" t="s">
        <v>76</v>
      </c>
      <c r="E17" s="37">
        <v>0</v>
      </c>
      <c r="F17" s="37">
        <v>0</v>
      </c>
      <c r="G17" s="37">
        <v>0</v>
      </c>
      <c r="H17" s="37">
        <v>4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4</v>
      </c>
      <c r="O17" s="37">
        <v>4</v>
      </c>
      <c r="P17" s="37">
        <v>0</v>
      </c>
      <c r="Q17" s="38">
        <f t="shared" si="0"/>
        <v>12</v>
      </c>
      <c r="R17" s="39" t="s">
        <v>114</v>
      </c>
      <c r="S17" s="40">
        <v>0</v>
      </c>
      <c r="T17" s="40">
        <f t="shared" si="1"/>
        <v>12</v>
      </c>
    </row>
    <row r="18" spans="1:20" ht="20.25" customHeight="1">
      <c r="A18" s="26">
        <v>8</v>
      </c>
      <c r="B18" s="34" t="s">
        <v>92</v>
      </c>
      <c r="C18" s="34" t="s">
        <v>93</v>
      </c>
      <c r="D18" s="34" t="s">
        <v>94</v>
      </c>
      <c r="E18" s="37">
        <v>0</v>
      </c>
      <c r="F18" s="37">
        <v>0</v>
      </c>
      <c r="G18" s="37">
        <v>0</v>
      </c>
      <c r="H18" s="37">
        <v>4</v>
      </c>
      <c r="I18" s="37">
        <v>4</v>
      </c>
      <c r="J18" s="37">
        <v>0</v>
      </c>
      <c r="K18" s="37">
        <v>0</v>
      </c>
      <c r="L18" s="37">
        <v>0</v>
      </c>
      <c r="M18" s="37">
        <v>0</v>
      </c>
      <c r="N18" s="37">
        <v>4</v>
      </c>
      <c r="O18" s="37">
        <v>0</v>
      </c>
      <c r="P18" s="37">
        <v>0</v>
      </c>
      <c r="Q18" s="38">
        <f t="shared" si="0"/>
        <v>12</v>
      </c>
      <c r="R18" s="39" t="s">
        <v>107</v>
      </c>
      <c r="S18" s="40">
        <v>1</v>
      </c>
      <c r="T18" s="40">
        <f t="shared" si="1"/>
        <v>13</v>
      </c>
    </row>
    <row r="19" spans="1:20" ht="20.25" customHeight="1">
      <c r="A19" s="26">
        <v>9</v>
      </c>
      <c r="B19" s="34" t="s">
        <v>66</v>
      </c>
      <c r="C19" s="34" t="s">
        <v>67</v>
      </c>
      <c r="D19" s="34" t="s">
        <v>68</v>
      </c>
      <c r="E19" s="37">
        <v>0</v>
      </c>
      <c r="F19" s="37">
        <v>0</v>
      </c>
      <c r="G19" s="37">
        <v>0</v>
      </c>
      <c r="H19" s="37">
        <v>8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4</v>
      </c>
      <c r="O19" s="37">
        <v>0</v>
      </c>
      <c r="P19" s="37">
        <v>0</v>
      </c>
      <c r="Q19" s="38">
        <f t="shared" si="0"/>
        <v>12</v>
      </c>
      <c r="R19" s="39" t="s">
        <v>112</v>
      </c>
      <c r="S19" s="40">
        <v>2</v>
      </c>
      <c r="T19" s="40">
        <f t="shared" si="1"/>
        <v>14</v>
      </c>
    </row>
    <row r="20" spans="1:20" ht="20.25" customHeight="1">
      <c r="A20" s="56"/>
      <c r="B20" s="57"/>
      <c r="C20" s="57"/>
      <c r="D20" s="57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8"/>
      <c r="R20" s="59"/>
      <c r="S20" s="52"/>
      <c r="T20" s="52"/>
    </row>
    <row r="21" spans="1:20" ht="20.25" customHeight="1">
      <c r="A21" s="56"/>
      <c r="B21" s="57"/>
      <c r="C21" s="57"/>
      <c r="D21" s="57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8"/>
      <c r="R21" s="59"/>
      <c r="S21" s="52"/>
      <c r="T21" s="52"/>
    </row>
    <row r="22" spans="1:20" ht="20.25" customHeight="1">
      <c r="A22" s="56"/>
      <c r="B22" s="57"/>
      <c r="C22" s="57"/>
      <c r="D22" s="57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8"/>
      <c r="R22" s="59"/>
      <c r="S22" s="52"/>
      <c r="T22" s="52"/>
    </row>
    <row r="23" spans="1:20" ht="12.75">
      <c r="A23" s="81" t="s">
        <v>99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1:20" ht="12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spans="1:20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</sheetData>
  <sheetProtection/>
  <mergeCells count="14">
    <mergeCell ref="A23:T24"/>
    <mergeCell ref="S9:S10"/>
    <mergeCell ref="A3:S3"/>
    <mergeCell ref="A4:T4"/>
    <mergeCell ref="A5:T5"/>
    <mergeCell ref="A9:A10"/>
    <mergeCell ref="B9:B10"/>
    <mergeCell ref="C9:C10"/>
    <mergeCell ref="D9:D10"/>
    <mergeCell ref="E9:P9"/>
    <mergeCell ref="Q9:Q10"/>
    <mergeCell ref="A7:T7"/>
    <mergeCell ref="R9:R10"/>
    <mergeCell ref="T9:T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3.8515625" style="42" customWidth="1"/>
    <col min="2" max="2" width="21.57421875" style="42" customWidth="1"/>
    <col min="3" max="3" width="16.8515625" style="42" customWidth="1"/>
    <col min="4" max="4" width="16.00390625" style="42" customWidth="1"/>
    <col min="5" max="8" width="9.140625" style="42" customWidth="1"/>
    <col min="9" max="9" width="6.00390625" style="42" customWidth="1"/>
    <col min="10" max="10" width="12.28125" style="42" customWidth="1"/>
    <col min="11" max="11" width="10.00390625" style="42" customWidth="1"/>
    <col min="12" max="16384" width="9.140625" style="42" customWidth="1"/>
  </cols>
  <sheetData>
    <row r="2" spans="2:10" ht="22.5" customHeight="1">
      <c r="B2" s="86" t="s">
        <v>134</v>
      </c>
      <c r="C2" s="86"/>
      <c r="D2" s="86"/>
      <c r="E2" s="86"/>
      <c r="F2" s="86"/>
      <c r="G2" s="86"/>
      <c r="H2" s="86"/>
      <c r="I2" s="86"/>
      <c r="J2" s="86"/>
    </row>
    <row r="3" spans="2:10" ht="22.5" customHeight="1">
      <c r="B3" s="86" t="s">
        <v>136</v>
      </c>
      <c r="C3" s="86"/>
      <c r="D3" s="86"/>
      <c r="E3" s="86"/>
      <c r="F3" s="86"/>
      <c r="G3" s="86"/>
      <c r="H3" s="86"/>
      <c r="I3" s="86"/>
      <c r="J3" s="86"/>
    </row>
    <row r="4" spans="1:11" ht="18.75" customHeight="1">
      <c r="A4" s="43"/>
      <c r="B4" s="74" t="s">
        <v>132</v>
      </c>
      <c r="C4" s="74"/>
      <c r="D4" s="74"/>
      <c r="E4" s="74"/>
      <c r="F4" s="74"/>
      <c r="G4" s="74"/>
      <c r="H4" s="74"/>
      <c r="I4" s="74"/>
      <c r="J4" s="74"/>
      <c r="K4" s="74"/>
    </row>
    <row r="5" spans="1:11" ht="12.7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21" customHeight="1">
      <c r="A6" s="43"/>
      <c r="B6" s="85" t="s">
        <v>133</v>
      </c>
      <c r="C6" s="85"/>
      <c r="D6" s="85"/>
      <c r="E6" s="85"/>
      <c r="F6" s="85"/>
      <c r="G6" s="85"/>
      <c r="H6" s="85"/>
      <c r="I6" s="85"/>
      <c r="J6" s="85"/>
      <c r="K6" s="44"/>
    </row>
    <row r="7" ht="15" customHeight="1">
      <c r="A7" s="36" t="s">
        <v>116</v>
      </c>
    </row>
    <row r="8" spans="1:11" s="45" customFormat="1" ht="21.75" customHeight="1">
      <c r="A8" s="90" t="s">
        <v>4</v>
      </c>
      <c r="B8" s="90" t="s">
        <v>5</v>
      </c>
      <c r="C8" s="90" t="s">
        <v>6</v>
      </c>
      <c r="D8" s="90" t="s">
        <v>7</v>
      </c>
      <c r="E8" s="90" t="s">
        <v>117</v>
      </c>
      <c r="F8" s="90" t="s">
        <v>118</v>
      </c>
      <c r="G8" s="90"/>
      <c r="H8" s="90"/>
      <c r="I8" s="90"/>
      <c r="J8" s="87" t="s">
        <v>131</v>
      </c>
      <c r="K8" s="88" t="s">
        <v>52</v>
      </c>
    </row>
    <row r="9" spans="1:11" s="45" customFormat="1" ht="15.75" customHeight="1">
      <c r="A9" s="90"/>
      <c r="B9" s="90"/>
      <c r="C9" s="90"/>
      <c r="D9" s="90"/>
      <c r="E9" s="90"/>
      <c r="F9" s="46" t="s">
        <v>50</v>
      </c>
      <c r="G9" s="46" t="s">
        <v>51</v>
      </c>
      <c r="H9" s="46" t="s">
        <v>119</v>
      </c>
      <c r="I9" s="46" t="s">
        <v>52</v>
      </c>
      <c r="J9" s="87"/>
      <c r="K9" s="89"/>
    </row>
    <row r="10" spans="1:11" ht="18" customHeight="1">
      <c r="A10" s="21">
        <v>1</v>
      </c>
      <c r="B10" s="20" t="s">
        <v>20</v>
      </c>
      <c r="C10" s="20" t="s">
        <v>21</v>
      </c>
      <c r="D10" s="20" t="s">
        <v>22</v>
      </c>
      <c r="E10" s="40">
        <v>-52.5</v>
      </c>
      <c r="F10" s="48" t="s">
        <v>124</v>
      </c>
      <c r="G10" s="40"/>
      <c r="H10" s="37"/>
      <c r="I10" s="49"/>
      <c r="J10" s="47"/>
      <c r="K10" s="47">
        <f aca="true" t="shared" si="0" ref="K10:K18">I10+E10+J10</f>
        <v>-52.5</v>
      </c>
    </row>
    <row r="11" spans="1:11" ht="18" customHeight="1">
      <c r="A11" s="22">
        <v>2</v>
      </c>
      <c r="B11" s="20" t="s">
        <v>32</v>
      </c>
      <c r="C11" s="20" t="s">
        <v>33</v>
      </c>
      <c r="D11" s="20" t="s">
        <v>34</v>
      </c>
      <c r="E11" s="40">
        <v>-59.67</v>
      </c>
      <c r="F11" s="48" t="s">
        <v>123</v>
      </c>
      <c r="G11" s="40"/>
      <c r="H11" s="37"/>
      <c r="I11" s="49"/>
      <c r="J11" s="47"/>
      <c r="K11" s="47">
        <f t="shared" si="0"/>
        <v>-59.67</v>
      </c>
    </row>
    <row r="12" spans="1:11" ht="18" customHeight="1">
      <c r="A12" s="22">
        <v>3</v>
      </c>
      <c r="B12" s="20" t="s">
        <v>29</v>
      </c>
      <c r="C12" s="20" t="s">
        <v>30</v>
      </c>
      <c r="D12" s="20" t="s">
        <v>31</v>
      </c>
      <c r="E12" s="40">
        <v>-58.7</v>
      </c>
      <c r="F12" s="48" t="s">
        <v>128</v>
      </c>
      <c r="G12" s="40">
        <v>-3.6</v>
      </c>
      <c r="H12" s="37"/>
      <c r="I12" s="47">
        <f>G12+H12</f>
        <v>-3.6</v>
      </c>
      <c r="J12" s="47">
        <v>-4</v>
      </c>
      <c r="K12" s="47">
        <f t="shared" si="0"/>
        <v>-66.30000000000001</v>
      </c>
    </row>
    <row r="13" spans="1:11" ht="18" customHeight="1">
      <c r="A13" s="21">
        <v>4</v>
      </c>
      <c r="B13" s="20" t="s">
        <v>17</v>
      </c>
      <c r="C13" s="20" t="s">
        <v>18</v>
      </c>
      <c r="D13" s="20" t="s">
        <v>19</v>
      </c>
      <c r="E13" s="47">
        <v>-51.2</v>
      </c>
      <c r="F13" s="48" t="s">
        <v>129</v>
      </c>
      <c r="G13" s="47">
        <v>-4.8</v>
      </c>
      <c r="H13" s="49"/>
      <c r="I13" s="47">
        <f>G13+H13</f>
        <v>-4.8</v>
      </c>
      <c r="J13" s="47">
        <v>-12</v>
      </c>
      <c r="K13" s="47">
        <f t="shared" si="0"/>
        <v>-68</v>
      </c>
    </row>
    <row r="14" spans="1:11" ht="18" customHeight="1">
      <c r="A14" s="22">
        <v>5</v>
      </c>
      <c r="B14" s="20" t="s">
        <v>26</v>
      </c>
      <c r="C14" s="20" t="s">
        <v>27</v>
      </c>
      <c r="D14" s="20" t="s">
        <v>28</v>
      </c>
      <c r="E14" s="40">
        <v>-56.41</v>
      </c>
      <c r="F14" s="48" t="s">
        <v>122</v>
      </c>
      <c r="G14" s="40"/>
      <c r="H14" s="37"/>
      <c r="I14" s="49"/>
      <c r="J14" s="47">
        <v>-12</v>
      </c>
      <c r="K14" s="47">
        <f t="shared" si="0"/>
        <v>-68.41</v>
      </c>
    </row>
    <row r="15" spans="1:11" ht="18" customHeight="1">
      <c r="A15" s="22">
        <v>6</v>
      </c>
      <c r="B15" s="20" t="s">
        <v>23</v>
      </c>
      <c r="C15" s="20" t="s">
        <v>24</v>
      </c>
      <c r="D15" s="20" t="s">
        <v>25</v>
      </c>
      <c r="E15" s="40">
        <v>-54.46</v>
      </c>
      <c r="F15" s="48" t="s">
        <v>125</v>
      </c>
      <c r="G15" s="40"/>
      <c r="H15" s="37"/>
      <c r="I15" s="49"/>
      <c r="J15" s="47">
        <v>-14</v>
      </c>
      <c r="K15" s="47">
        <f t="shared" si="0"/>
        <v>-68.46000000000001</v>
      </c>
    </row>
    <row r="16" spans="1:11" ht="18" customHeight="1">
      <c r="A16" s="21">
        <v>7</v>
      </c>
      <c r="B16" s="20" t="s">
        <v>35</v>
      </c>
      <c r="C16" s="20" t="s">
        <v>36</v>
      </c>
      <c r="D16" s="20" t="s">
        <v>25</v>
      </c>
      <c r="E16" s="40">
        <v>-66.2</v>
      </c>
      <c r="F16" s="48" t="s">
        <v>126</v>
      </c>
      <c r="G16" s="40"/>
      <c r="H16" s="37"/>
      <c r="I16" s="49"/>
      <c r="J16" s="47">
        <v>-4</v>
      </c>
      <c r="K16" s="47">
        <f t="shared" si="0"/>
        <v>-70.2</v>
      </c>
    </row>
    <row r="17" spans="1:11" ht="18" customHeight="1">
      <c r="A17" s="22">
        <v>8</v>
      </c>
      <c r="B17" s="20" t="s">
        <v>38</v>
      </c>
      <c r="C17" s="20" t="s">
        <v>39</v>
      </c>
      <c r="D17" s="20" t="s">
        <v>25</v>
      </c>
      <c r="E17" s="40">
        <v>-74.67</v>
      </c>
      <c r="F17" s="48" t="s">
        <v>127</v>
      </c>
      <c r="G17" s="40"/>
      <c r="H17" s="37"/>
      <c r="I17" s="49"/>
      <c r="J17" s="47">
        <v>-4</v>
      </c>
      <c r="K17" s="47">
        <f t="shared" si="0"/>
        <v>-78.67</v>
      </c>
    </row>
    <row r="18" spans="1:11" ht="18" customHeight="1">
      <c r="A18" s="22">
        <v>9</v>
      </c>
      <c r="B18" s="20" t="s">
        <v>40</v>
      </c>
      <c r="C18" s="20" t="s">
        <v>41</v>
      </c>
      <c r="D18" s="20" t="s">
        <v>42</v>
      </c>
      <c r="E18" s="40">
        <v>-76.63</v>
      </c>
      <c r="F18" s="48" t="s">
        <v>130</v>
      </c>
      <c r="G18" s="40">
        <v>-18.4</v>
      </c>
      <c r="H18" s="37"/>
      <c r="I18" s="47">
        <f>G18+H18</f>
        <v>-18.4</v>
      </c>
      <c r="J18" s="47">
        <v>-13</v>
      </c>
      <c r="K18" s="47">
        <f t="shared" si="0"/>
        <v>-108.03</v>
      </c>
    </row>
    <row r="19" spans="1:11" ht="18" customHeight="1">
      <c r="A19" s="22"/>
      <c r="B19" s="20" t="s">
        <v>32</v>
      </c>
      <c r="C19" s="20" t="s">
        <v>37</v>
      </c>
      <c r="D19" s="20" t="s">
        <v>34</v>
      </c>
      <c r="E19" s="40">
        <v>-74.67</v>
      </c>
      <c r="F19" s="82" t="s">
        <v>98</v>
      </c>
      <c r="G19" s="83"/>
      <c r="H19" s="83"/>
      <c r="I19" s="83"/>
      <c r="J19" s="83"/>
      <c r="K19" s="84"/>
    </row>
    <row r="20" spans="1:11" ht="12.75">
      <c r="A20" s="50"/>
      <c r="B20" s="51"/>
      <c r="C20" s="51"/>
      <c r="D20" s="51"/>
      <c r="E20" s="52"/>
      <c r="F20" s="53"/>
      <c r="G20" s="52"/>
      <c r="H20" s="50"/>
      <c r="I20" s="50"/>
      <c r="J20" s="54"/>
      <c r="K20" s="50"/>
    </row>
    <row r="21" spans="1:11" ht="12.75">
      <c r="A21" s="50"/>
      <c r="B21" s="51"/>
      <c r="C21" s="51"/>
      <c r="D21" s="51"/>
      <c r="E21" s="52"/>
      <c r="F21" s="53"/>
      <c r="G21" s="52"/>
      <c r="H21" s="50"/>
      <c r="I21" s="50"/>
      <c r="J21" s="54"/>
      <c r="K21" s="50"/>
    </row>
    <row r="23" spans="1:11" ht="15">
      <c r="A23" s="3"/>
      <c r="B23" s="65" t="s">
        <v>43</v>
      </c>
      <c r="C23" s="65"/>
      <c r="D23" s="65"/>
      <c r="E23" s="3"/>
      <c r="F23" s="3"/>
      <c r="G23" s="65" t="s">
        <v>44</v>
      </c>
      <c r="H23" s="65"/>
      <c r="I23" s="65"/>
      <c r="J23" s="65"/>
      <c r="K23" s="65"/>
    </row>
  </sheetData>
  <sheetProtection/>
  <mergeCells count="15">
    <mergeCell ref="A8:A9"/>
    <mergeCell ref="B8:B9"/>
    <mergeCell ref="C8:C9"/>
    <mergeCell ref="D8:D9"/>
    <mergeCell ref="E8:E9"/>
    <mergeCell ref="F8:I8"/>
    <mergeCell ref="F19:K19"/>
    <mergeCell ref="B6:J6"/>
    <mergeCell ref="B3:J3"/>
    <mergeCell ref="B23:D23"/>
    <mergeCell ref="G23:K23"/>
    <mergeCell ref="B2:J2"/>
    <mergeCell ref="B4:K4"/>
    <mergeCell ref="J8:J9"/>
    <mergeCell ref="K8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Name</dc:creator>
  <cp:keywords/>
  <dc:description/>
  <cp:lastModifiedBy>My Name</cp:lastModifiedBy>
  <cp:lastPrinted>2011-11-22T08:23:48Z</cp:lastPrinted>
  <dcterms:created xsi:type="dcterms:W3CDTF">2011-10-31T09:29:38Z</dcterms:created>
  <dcterms:modified xsi:type="dcterms:W3CDTF">2011-11-22T08:27:42Z</dcterms:modified>
  <cp:category/>
  <cp:version/>
  <cp:contentType/>
  <cp:contentStatus/>
</cp:coreProperties>
</file>